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610" windowHeight="9915" activeTab="0"/>
  </bookViews>
  <sheets>
    <sheet name="Sejm" sheetId="1" r:id="rId1"/>
    <sheet name="Senat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<sst xmlns="http://schemas.openxmlformats.org/spreadsheetml/2006/main" count="47" uniqueCount="31">
  <si>
    <t>Liczba wyborców uprawnionych do głosowania</t>
  </si>
  <si>
    <t>Liczba wyborców, którym wydano karty do głosowania</t>
  </si>
  <si>
    <t>Liczba głosów nieważnych</t>
  </si>
  <si>
    <t>Liczba głosów ważnych</t>
  </si>
  <si>
    <t>OKW 1 w Głuchowo</t>
  </si>
  <si>
    <t>OKW 2 w Kończewicach</t>
  </si>
  <si>
    <t>OKW 3 w Grzywnie</t>
  </si>
  <si>
    <t>OKW 4 w Sławkowie</t>
  </si>
  <si>
    <t>OKW 5 w Pluskowęsach</t>
  </si>
  <si>
    <t>OKW 6 Zelgnie</t>
  </si>
  <si>
    <t>OKW 7 w Grzegorzu</t>
  </si>
  <si>
    <t>OKW 8 w Skąpem</t>
  </si>
  <si>
    <t>OKW 9 DPS Browina</t>
  </si>
  <si>
    <t>OKW 10 ZOL Browina</t>
  </si>
  <si>
    <t>KW Prawo i Sprawiedliwość</t>
  </si>
  <si>
    <t>KW Platforma Obywatelska RP</t>
  </si>
  <si>
    <t>KW Razem</t>
  </si>
  <si>
    <t>KW KORWIN</t>
  </si>
  <si>
    <t>KW PSL</t>
  </si>
  <si>
    <t>KKW Zjednoczona Lewica</t>
  </si>
  <si>
    <t>KWW "Kukiz 15"</t>
  </si>
  <si>
    <t>KW Nowoczesna Ryszarda Petru</t>
  </si>
  <si>
    <t>KWW Zbigniewa Stonogi</t>
  </si>
  <si>
    <t>KW Samoobrona</t>
  </si>
  <si>
    <t>Frekwencja w %</t>
  </si>
  <si>
    <t>Czerepiuk Krzysztof</t>
  </si>
  <si>
    <t>Girzyński Zbigniew</t>
  </si>
  <si>
    <t>Mazurkiewicz Maria</t>
  </si>
  <si>
    <t>Piś Piotr Stanisław</t>
  </si>
  <si>
    <t>Termiński Przemysław Kazimierz</t>
  </si>
  <si>
    <t>Razem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</si>
</sst>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 wrapText="1"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 horizontal="center" wrapText="1"/>
    </xf>
    <xf numFmtId="0" fontId="35" fillId="0" borderId="0" xfId="0" applyFont="1" applyAlignment="1">
      <alignment/>
    </xf>
    <xf numFmtId="0" fontId="35" fillId="0" borderId="17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5" fillId="0" borderId="10" xfId="0" applyFont="1" applyBorder="1" applyAlignment="1">
      <alignment/>
    </xf>
    <xf numFmtId="0" fontId="35" fillId="0" borderId="0" xfId="0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view="pageLayout" workbookViewId="0" topLeftCell="A1">
      <selection activeCell="G24" sqref="G24"/>
    </sheetView>
  </sheetViews>
  <sheetFormatPr defaultColWidth="8.796875" defaultRowHeight="14.25"/>
  <cols>
    <col min="1" max="1" width="4.5" style="0" customWidth="1"/>
    <col min="2" max="2" width="29" style="0" customWidth="1"/>
    <col min="3" max="3" width="7.5" style="0" customWidth="1"/>
    <col min="4" max="4" width="9.8984375" style="0" customWidth="1"/>
    <col min="5" max="6" width="8" style="0" customWidth="1"/>
    <col min="7" max="7" width="10" style="0" customWidth="1"/>
    <col min="8" max="8" width="6.59765625" style="0" customWidth="1"/>
    <col min="9" max="9" width="7.69921875" style="0" customWidth="1"/>
    <col min="10" max="10" width="6.5" style="0" customWidth="1"/>
    <col min="11" max="11" width="6.8984375" style="0" customWidth="1"/>
    <col min="12" max="12" width="6.5" style="0" customWidth="1"/>
    <col min="13" max="13" width="9" style="0" customWidth="1"/>
  </cols>
  <sheetData>
    <row r="1" spans="1:13" s="21" customFormat="1" ht="45" customHeight="1">
      <c r="A1" s="12"/>
      <c r="B1" s="12"/>
      <c r="C1" s="13" t="s">
        <v>4</v>
      </c>
      <c r="D1" s="13" t="s">
        <v>5</v>
      </c>
      <c r="E1" s="13" t="s">
        <v>6</v>
      </c>
      <c r="F1" s="13" t="s">
        <v>7</v>
      </c>
      <c r="G1" s="13" t="s">
        <v>8</v>
      </c>
      <c r="H1" s="13" t="s">
        <v>9</v>
      </c>
      <c r="I1" s="13" t="s">
        <v>10</v>
      </c>
      <c r="J1" s="13" t="s">
        <v>11</v>
      </c>
      <c r="K1" s="13" t="s">
        <v>12</v>
      </c>
      <c r="L1" s="13" t="s">
        <v>13</v>
      </c>
      <c r="M1" s="12" t="s">
        <v>30</v>
      </c>
    </row>
    <row r="2" spans="1:13" ht="28.5">
      <c r="A2" s="2">
        <v>1</v>
      </c>
      <c r="B2" s="1" t="s">
        <v>0</v>
      </c>
      <c r="C2" s="2">
        <v>824</v>
      </c>
      <c r="D2" s="2">
        <v>1057</v>
      </c>
      <c r="E2" s="2">
        <v>1629</v>
      </c>
      <c r="F2" s="2">
        <v>1076</v>
      </c>
      <c r="G2" s="2">
        <v>502</v>
      </c>
      <c r="H2" s="2">
        <v>1343</v>
      </c>
      <c r="I2" s="2">
        <v>592</v>
      </c>
      <c r="J2" s="2">
        <v>484</v>
      </c>
      <c r="K2" s="2">
        <v>116</v>
      </c>
      <c r="L2" s="2">
        <v>69</v>
      </c>
      <c r="M2" s="2">
        <f>SUM(C2:L2)</f>
        <v>7692</v>
      </c>
    </row>
    <row r="3" spans="1:13" ht="28.5">
      <c r="A3" s="2">
        <v>2</v>
      </c>
      <c r="B3" s="1" t="s">
        <v>1</v>
      </c>
      <c r="C3" s="2">
        <v>310</v>
      </c>
      <c r="D3" s="2">
        <v>358</v>
      </c>
      <c r="E3" s="2">
        <v>648</v>
      </c>
      <c r="F3" s="2">
        <v>344</v>
      </c>
      <c r="G3" s="2">
        <v>163</v>
      </c>
      <c r="H3" s="2">
        <v>466</v>
      </c>
      <c r="I3" s="2">
        <v>245</v>
      </c>
      <c r="J3" s="2">
        <v>190</v>
      </c>
      <c r="K3" s="2">
        <v>57</v>
      </c>
      <c r="L3" s="2">
        <v>8</v>
      </c>
      <c r="M3" s="2">
        <f>SUM(C3:L3)</f>
        <v>2789</v>
      </c>
    </row>
    <row r="4" spans="1:13" s="10" customFormat="1" ht="14.25">
      <c r="A4" s="3">
        <v>3</v>
      </c>
      <c r="B4" s="3" t="s">
        <v>24</v>
      </c>
      <c r="C4" s="3">
        <f>C3*100/C2</f>
        <v>37.62135922330097</v>
      </c>
      <c r="D4" s="3">
        <f aca="true" t="shared" si="0" ref="D4:M4">D3*100/D2</f>
        <v>33.86944181646168</v>
      </c>
      <c r="E4" s="3">
        <f t="shared" si="0"/>
        <v>39.77900552486188</v>
      </c>
      <c r="F4" s="3">
        <f t="shared" si="0"/>
        <v>31.970260223048328</v>
      </c>
      <c r="G4" s="3">
        <f t="shared" si="0"/>
        <v>32.47011952191235</v>
      </c>
      <c r="H4" s="3">
        <f t="shared" si="0"/>
        <v>34.69843633655994</v>
      </c>
      <c r="I4" s="3">
        <f t="shared" si="0"/>
        <v>41.38513513513514</v>
      </c>
      <c r="J4" s="3">
        <f t="shared" si="0"/>
        <v>39.256198347107436</v>
      </c>
      <c r="K4" s="3">
        <f t="shared" si="0"/>
        <v>49.13793103448276</v>
      </c>
      <c r="L4" s="3">
        <f t="shared" si="0"/>
        <v>11.594202898550725</v>
      </c>
      <c r="M4" s="3">
        <f t="shared" si="0"/>
        <v>36.25845033801352</v>
      </c>
    </row>
    <row r="5" spans="1:13" ht="14.25">
      <c r="A5" s="2">
        <v>4</v>
      </c>
      <c r="B5" s="2" t="s">
        <v>2</v>
      </c>
      <c r="C5" s="2">
        <v>19</v>
      </c>
      <c r="D5" s="2">
        <v>23</v>
      </c>
      <c r="E5" s="2">
        <v>9</v>
      </c>
      <c r="F5" s="2">
        <v>11</v>
      </c>
      <c r="G5" s="2">
        <v>1</v>
      </c>
      <c r="H5" s="2">
        <v>19</v>
      </c>
      <c r="I5" s="2">
        <v>7</v>
      </c>
      <c r="J5" s="2">
        <v>15</v>
      </c>
      <c r="K5" s="2">
        <v>9</v>
      </c>
      <c r="L5" s="2">
        <v>1</v>
      </c>
      <c r="M5" s="2">
        <f>SUM(C5:L5)</f>
        <v>114</v>
      </c>
    </row>
    <row r="6" spans="1:13" ht="14.25">
      <c r="A6" s="2">
        <v>5</v>
      </c>
      <c r="B6" s="2" t="s">
        <v>3</v>
      </c>
      <c r="C6" s="2">
        <v>291</v>
      </c>
      <c r="D6" s="2">
        <v>334</v>
      </c>
      <c r="E6" s="2">
        <v>639</v>
      </c>
      <c r="F6" s="2">
        <v>333</v>
      </c>
      <c r="G6" s="2">
        <v>162</v>
      </c>
      <c r="H6" s="2">
        <v>447</v>
      </c>
      <c r="I6" s="2">
        <v>238</v>
      </c>
      <c r="J6" s="2">
        <v>175</v>
      </c>
      <c r="K6" s="2">
        <v>48</v>
      </c>
      <c r="L6" s="2">
        <v>7</v>
      </c>
      <c r="M6" s="2">
        <f>SUM(C6:L6)</f>
        <v>2674</v>
      </c>
    </row>
    <row r="7" spans="2:13" ht="14.25">
      <c r="B7" s="4" t="s">
        <v>14</v>
      </c>
      <c r="C7" s="4">
        <v>96</v>
      </c>
      <c r="D7" s="4">
        <v>134</v>
      </c>
      <c r="E7" s="4">
        <v>257</v>
      </c>
      <c r="F7" s="4">
        <v>139</v>
      </c>
      <c r="G7" s="4">
        <v>48</v>
      </c>
      <c r="H7" s="4">
        <v>177</v>
      </c>
      <c r="I7" s="4">
        <v>99</v>
      </c>
      <c r="J7" s="4">
        <v>51</v>
      </c>
      <c r="K7" s="4">
        <v>21</v>
      </c>
      <c r="L7" s="4">
        <v>3</v>
      </c>
      <c r="M7" s="2">
        <f>SUM(C7:L7)</f>
        <v>1025</v>
      </c>
    </row>
    <row r="8" spans="2:13" ht="14.25">
      <c r="B8" s="4" t="s">
        <v>15</v>
      </c>
      <c r="C8" s="2">
        <v>81</v>
      </c>
      <c r="D8" s="2">
        <v>70</v>
      </c>
      <c r="E8" s="2">
        <v>109</v>
      </c>
      <c r="F8" s="2">
        <v>72</v>
      </c>
      <c r="G8" s="2">
        <v>31</v>
      </c>
      <c r="H8" s="2">
        <v>96</v>
      </c>
      <c r="I8" s="2">
        <v>46</v>
      </c>
      <c r="J8" s="2">
        <v>37</v>
      </c>
      <c r="K8" s="2">
        <v>12</v>
      </c>
      <c r="L8" s="2">
        <v>4</v>
      </c>
      <c r="M8" s="2">
        <f aca="true" t="shared" si="1" ref="M8:M16">SUM(C8:L8)</f>
        <v>558</v>
      </c>
    </row>
    <row r="9" spans="2:13" ht="14.25">
      <c r="B9" s="4" t="s">
        <v>16</v>
      </c>
      <c r="C9" s="2">
        <v>11</v>
      </c>
      <c r="D9" s="2">
        <v>10</v>
      </c>
      <c r="E9" s="2">
        <v>30</v>
      </c>
      <c r="F9" s="2">
        <v>12</v>
      </c>
      <c r="G9" s="2">
        <v>5</v>
      </c>
      <c r="H9" s="2">
        <v>15</v>
      </c>
      <c r="I9" s="2">
        <v>11</v>
      </c>
      <c r="J9" s="2">
        <v>10</v>
      </c>
      <c r="K9" s="2">
        <v>1</v>
      </c>
      <c r="L9" s="2">
        <v>0</v>
      </c>
      <c r="M9" s="2">
        <f t="shared" si="1"/>
        <v>105</v>
      </c>
    </row>
    <row r="10" spans="2:13" ht="14.25">
      <c r="B10" s="4" t="s">
        <v>17</v>
      </c>
      <c r="C10" s="2">
        <v>14</v>
      </c>
      <c r="D10" s="2">
        <v>10</v>
      </c>
      <c r="E10" s="2">
        <v>26</v>
      </c>
      <c r="F10" s="2">
        <v>14</v>
      </c>
      <c r="G10" s="2">
        <v>6</v>
      </c>
      <c r="H10" s="2">
        <v>19</v>
      </c>
      <c r="I10" s="2">
        <v>7</v>
      </c>
      <c r="J10" s="2">
        <v>16</v>
      </c>
      <c r="K10" s="2">
        <v>0</v>
      </c>
      <c r="L10" s="2">
        <v>0</v>
      </c>
      <c r="M10" s="2">
        <f t="shared" si="1"/>
        <v>112</v>
      </c>
    </row>
    <row r="11" spans="2:13" ht="14.25">
      <c r="B11" s="4" t="s">
        <v>18</v>
      </c>
      <c r="C11" s="2">
        <v>17</v>
      </c>
      <c r="D11" s="2">
        <v>31</v>
      </c>
      <c r="E11" s="2">
        <v>74</v>
      </c>
      <c r="F11" s="2">
        <v>35</v>
      </c>
      <c r="G11" s="2">
        <v>31</v>
      </c>
      <c r="H11" s="2">
        <v>60</v>
      </c>
      <c r="I11" s="2">
        <v>23</v>
      </c>
      <c r="J11" s="2">
        <v>14</v>
      </c>
      <c r="K11" s="2">
        <v>3</v>
      </c>
      <c r="L11" s="2">
        <v>0</v>
      </c>
      <c r="M11" s="2">
        <f t="shared" si="1"/>
        <v>288</v>
      </c>
    </row>
    <row r="12" spans="2:13" ht="14.25">
      <c r="B12" s="4" t="s">
        <v>19</v>
      </c>
      <c r="C12" s="2">
        <v>25</v>
      </c>
      <c r="D12" s="2">
        <v>30</v>
      </c>
      <c r="E12" s="2">
        <v>39</v>
      </c>
      <c r="F12" s="2">
        <v>17</v>
      </c>
      <c r="G12" s="2">
        <v>12</v>
      </c>
      <c r="H12" s="2">
        <v>40</v>
      </c>
      <c r="I12" s="2">
        <v>18</v>
      </c>
      <c r="J12" s="2">
        <v>17</v>
      </c>
      <c r="K12" s="2">
        <v>2</v>
      </c>
      <c r="L12" s="2">
        <v>0</v>
      </c>
      <c r="M12" s="2">
        <f t="shared" si="1"/>
        <v>200</v>
      </c>
    </row>
    <row r="13" spans="2:13" ht="14.25">
      <c r="B13" s="4" t="s">
        <v>20</v>
      </c>
      <c r="C13" s="2">
        <v>30</v>
      </c>
      <c r="D13" s="2">
        <v>20</v>
      </c>
      <c r="E13" s="2">
        <v>75</v>
      </c>
      <c r="F13" s="2">
        <v>19</v>
      </c>
      <c r="G13" s="2">
        <v>10</v>
      </c>
      <c r="H13" s="2">
        <v>29</v>
      </c>
      <c r="I13" s="2">
        <v>13</v>
      </c>
      <c r="J13" s="2">
        <v>14</v>
      </c>
      <c r="K13" s="2">
        <v>6</v>
      </c>
      <c r="L13" s="2">
        <v>0</v>
      </c>
      <c r="M13" s="2">
        <f t="shared" si="1"/>
        <v>216</v>
      </c>
    </row>
    <row r="14" spans="2:13" ht="14.25">
      <c r="B14" s="4" t="s">
        <v>21</v>
      </c>
      <c r="C14" s="2">
        <v>13</v>
      </c>
      <c r="D14" s="2">
        <v>28</v>
      </c>
      <c r="E14" s="2">
        <v>23</v>
      </c>
      <c r="F14" s="2">
        <v>17</v>
      </c>
      <c r="G14" s="2">
        <v>19</v>
      </c>
      <c r="H14" s="2">
        <v>5</v>
      </c>
      <c r="I14" s="2">
        <v>16</v>
      </c>
      <c r="J14" s="2">
        <v>10</v>
      </c>
      <c r="K14" s="2">
        <v>1</v>
      </c>
      <c r="L14" s="2">
        <v>0</v>
      </c>
      <c r="M14" s="2">
        <f t="shared" si="1"/>
        <v>132</v>
      </c>
    </row>
    <row r="15" spans="2:13" ht="14.25">
      <c r="B15" s="4" t="s">
        <v>22</v>
      </c>
      <c r="C15" s="2">
        <v>0</v>
      </c>
      <c r="D15" s="2">
        <v>1</v>
      </c>
      <c r="E15" s="2">
        <v>5</v>
      </c>
      <c r="F15" s="2">
        <v>6</v>
      </c>
      <c r="G15" s="2">
        <v>0</v>
      </c>
      <c r="H15" s="2">
        <v>4</v>
      </c>
      <c r="I15" s="2">
        <v>2</v>
      </c>
      <c r="J15" s="2">
        <v>4</v>
      </c>
      <c r="K15" s="2">
        <v>0</v>
      </c>
      <c r="L15" s="2">
        <v>0</v>
      </c>
      <c r="M15" s="2">
        <f t="shared" si="1"/>
        <v>22</v>
      </c>
    </row>
    <row r="16" spans="2:13" ht="14.25">
      <c r="B16" s="4" t="s">
        <v>23</v>
      </c>
      <c r="C16" s="2">
        <v>4</v>
      </c>
      <c r="D16" s="2">
        <v>0</v>
      </c>
      <c r="E16" s="2">
        <v>1</v>
      </c>
      <c r="F16" s="2">
        <v>2</v>
      </c>
      <c r="G16" s="2">
        <v>0</v>
      </c>
      <c r="H16" s="2">
        <v>2</v>
      </c>
      <c r="I16" s="2">
        <v>3</v>
      </c>
      <c r="J16" s="2">
        <v>2</v>
      </c>
      <c r="K16" s="2">
        <v>2</v>
      </c>
      <c r="L16" s="2">
        <v>0</v>
      </c>
      <c r="M16" s="2">
        <f t="shared" si="1"/>
        <v>16</v>
      </c>
    </row>
  </sheetData>
  <sheetProtection/>
  <printOptions/>
  <pageMargins left="0.7" right="0.6041666666666666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view="pageLayout" workbookViewId="0" topLeftCell="A1">
      <selection activeCell="G16" sqref="G16"/>
    </sheetView>
  </sheetViews>
  <sheetFormatPr defaultColWidth="8.796875" defaultRowHeight="14.25"/>
  <cols>
    <col min="1" max="1" width="4.3984375" style="0" customWidth="1"/>
    <col min="2" max="2" width="26.5" style="0" customWidth="1"/>
    <col min="3" max="3" width="7.5" style="0" customWidth="1"/>
    <col min="4" max="4" width="9.69921875" style="0" customWidth="1"/>
    <col min="5" max="5" width="8.5" style="0" customWidth="1"/>
    <col min="6" max="6" width="7.69921875" style="0" customWidth="1"/>
    <col min="7" max="7" width="9.8984375" style="0" customWidth="1"/>
    <col min="8" max="8" width="6.8984375" style="0" customWidth="1"/>
    <col min="9" max="9" width="8" style="0" customWidth="1"/>
    <col min="10" max="10" width="6.8984375" style="0" customWidth="1"/>
    <col min="11" max="11" width="7.19921875" style="0" customWidth="1"/>
    <col min="12" max="12" width="7" style="0" customWidth="1"/>
  </cols>
  <sheetData>
    <row r="1" spans="1:13" s="14" customFormat="1" ht="54.75" customHeight="1">
      <c r="A1" s="12"/>
      <c r="B1" s="12"/>
      <c r="C1" s="13" t="s">
        <v>4</v>
      </c>
      <c r="D1" s="13" t="s">
        <v>5</v>
      </c>
      <c r="E1" s="13" t="s">
        <v>6</v>
      </c>
      <c r="F1" s="13" t="s">
        <v>7</v>
      </c>
      <c r="G1" s="13" t="s">
        <v>8</v>
      </c>
      <c r="H1" s="13" t="s">
        <v>9</v>
      </c>
      <c r="I1" s="13" t="s">
        <v>10</v>
      </c>
      <c r="J1" s="13" t="s">
        <v>11</v>
      </c>
      <c r="K1" s="13" t="s">
        <v>12</v>
      </c>
      <c r="L1" s="15" t="s">
        <v>13</v>
      </c>
      <c r="M1" s="20" t="s">
        <v>30</v>
      </c>
    </row>
    <row r="2" spans="1:13" ht="28.5">
      <c r="A2" s="2">
        <v>1</v>
      </c>
      <c r="B2" s="1" t="s">
        <v>0</v>
      </c>
      <c r="C2" s="2">
        <v>824</v>
      </c>
      <c r="D2" s="2">
        <v>1057</v>
      </c>
      <c r="E2" s="2">
        <v>1629</v>
      </c>
      <c r="F2" s="2">
        <v>1076</v>
      </c>
      <c r="G2" s="2">
        <v>502</v>
      </c>
      <c r="H2" s="2">
        <v>1343</v>
      </c>
      <c r="I2" s="2">
        <v>592</v>
      </c>
      <c r="J2" s="2">
        <v>484</v>
      </c>
      <c r="K2" s="2">
        <v>116</v>
      </c>
      <c r="L2" s="16">
        <v>69</v>
      </c>
      <c r="M2" s="2">
        <f>SUM(C2:L2)</f>
        <v>7692</v>
      </c>
    </row>
    <row r="3" spans="1:13" ht="28.5">
      <c r="A3" s="2">
        <v>2</v>
      </c>
      <c r="B3" s="1" t="s">
        <v>1</v>
      </c>
      <c r="C3" s="2">
        <v>310</v>
      </c>
      <c r="D3" s="2">
        <v>358</v>
      </c>
      <c r="E3" s="2">
        <v>648</v>
      </c>
      <c r="F3" s="2">
        <v>344</v>
      </c>
      <c r="G3" s="2">
        <v>163</v>
      </c>
      <c r="H3" s="2">
        <v>466</v>
      </c>
      <c r="I3" s="2">
        <v>245</v>
      </c>
      <c r="J3" s="2">
        <v>190</v>
      </c>
      <c r="K3" s="2">
        <v>57</v>
      </c>
      <c r="L3" s="16">
        <v>8</v>
      </c>
      <c r="M3" s="2">
        <f>SUM(C3:L3)</f>
        <v>2789</v>
      </c>
    </row>
    <row r="4" spans="1:13" ht="14.25">
      <c r="A4" s="3">
        <v>3</v>
      </c>
      <c r="B4" s="3" t="s">
        <v>24</v>
      </c>
      <c r="C4" s="3">
        <f>C3*100/C2</f>
        <v>37.62135922330097</v>
      </c>
      <c r="D4" s="3">
        <f aca="true" t="shared" si="0" ref="D4:M4">D3*100/D2</f>
        <v>33.86944181646168</v>
      </c>
      <c r="E4" s="3">
        <f t="shared" si="0"/>
        <v>39.77900552486188</v>
      </c>
      <c r="F4" s="3">
        <f t="shared" si="0"/>
        <v>31.970260223048328</v>
      </c>
      <c r="G4" s="3">
        <f t="shared" si="0"/>
        <v>32.47011952191235</v>
      </c>
      <c r="H4" s="3">
        <f t="shared" si="0"/>
        <v>34.69843633655994</v>
      </c>
      <c r="I4" s="3">
        <f t="shared" si="0"/>
        <v>41.38513513513514</v>
      </c>
      <c r="J4" s="3">
        <f t="shared" si="0"/>
        <v>39.256198347107436</v>
      </c>
      <c r="K4" s="3">
        <f t="shared" si="0"/>
        <v>49.13793103448276</v>
      </c>
      <c r="L4" s="3">
        <f t="shared" si="0"/>
        <v>11.594202898550725</v>
      </c>
      <c r="M4" s="3">
        <f t="shared" si="0"/>
        <v>36.25845033801352</v>
      </c>
    </row>
    <row r="5" spans="1:13" ht="14.25">
      <c r="A5" s="2">
        <v>4</v>
      </c>
      <c r="B5" s="2" t="s">
        <v>2</v>
      </c>
      <c r="C5" s="2">
        <v>19</v>
      </c>
      <c r="D5" s="2">
        <v>32</v>
      </c>
      <c r="E5" s="2">
        <v>27</v>
      </c>
      <c r="F5" s="2">
        <v>11</v>
      </c>
      <c r="G5" s="2">
        <v>0</v>
      </c>
      <c r="H5" s="2">
        <v>18</v>
      </c>
      <c r="I5" s="2">
        <v>7</v>
      </c>
      <c r="J5" s="2">
        <v>6</v>
      </c>
      <c r="K5" s="2">
        <v>2</v>
      </c>
      <c r="L5" s="16">
        <v>1</v>
      </c>
      <c r="M5" s="2">
        <f>SUM(C5:L5)</f>
        <v>123</v>
      </c>
    </row>
    <row r="6" spans="1:13" ht="15" thickBot="1">
      <c r="A6" s="2">
        <v>5</v>
      </c>
      <c r="B6" s="5" t="s">
        <v>3</v>
      </c>
      <c r="C6" s="5">
        <v>291</v>
      </c>
      <c r="D6" s="5">
        <v>326</v>
      </c>
      <c r="E6" s="5">
        <v>621</v>
      </c>
      <c r="F6" s="5">
        <v>333</v>
      </c>
      <c r="G6" s="5">
        <v>163</v>
      </c>
      <c r="H6" s="5">
        <v>448</v>
      </c>
      <c r="I6" s="5">
        <v>238</v>
      </c>
      <c r="J6" s="5">
        <v>184</v>
      </c>
      <c r="K6" s="5">
        <v>55</v>
      </c>
      <c r="L6" s="17">
        <v>7</v>
      </c>
      <c r="M6" s="2">
        <f aca="true" t="shared" si="1" ref="M6:M11">SUM(C6:L6)</f>
        <v>2666</v>
      </c>
    </row>
    <row r="7" spans="2:13" ht="14.25">
      <c r="B7" s="6" t="s">
        <v>25</v>
      </c>
      <c r="C7" s="7">
        <v>42</v>
      </c>
      <c r="D7" s="7">
        <v>29</v>
      </c>
      <c r="E7" s="7">
        <v>49</v>
      </c>
      <c r="F7" s="7">
        <v>21</v>
      </c>
      <c r="G7" s="7">
        <v>14</v>
      </c>
      <c r="H7" s="7">
        <v>43</v>
      </c>
      <c r="I7" s="7">
        <v>14</v>
      </c>
      <c r="J7" s="7">
        <v>34</v>
      </c>
      <c r="K7" s="7">
        <v>10</v>
      </c>
      <c r="L7" s="18">
        <v>0</v>
      </c>
      <c r="M7" s="2">
        <f t="shared" si="1"/>
        <v>256</v>
      </c>
    </row>
    <row r="8" spans="2:13" ht="14.25">
      <c r="B8" s="8" t="s">
        <v>26</v>
      </c>
      <c r="C8" s="2">
        <v>47</v>
      </c>
      <c r="D8" s="2">
        <v>62</v>
      </c>
      <c r="E8" s="2">
        <v>87</v>
      </c>
      <c r="F8" s="2">
        <v>47</v>
      </c>
      <c r="G8" s="2">
        <v>29</v>
      </c>
      <c r="H8" s="2">
        <v>92</v>
      </c>
      <c r="I8" s="2">
        <v>67</v>
      </c>
      <c r="J8" s="2">
        <v>18</v>
      </c>
      <c r="K8" s="2">
        <v>20</v>
      </c>
      <c r="L8" s="16">
        <v>2</v>
      </c>
      <c r="M8" s="2">
        <f t="shared" si="1"/>
        <v>471</v>
      </c>
    </row>
    <row r="9" spans="2:13" ht="14.25">
      <c r="B9" s="8" t="s">
        <v>27</v>
      </c>
      <c r="C9" s="2">
        <v>75</v>
      </c>
      <c r="D9" s="2">
        <v>101</v>
      </c>
      <c r="E9" s="2">
        <v>248</v>
      </c>
      <c r="F9" s="2">
        <v>123</v>
      </c>
      <c r="G9" s="2">
        <v>37</v>
      </c>
      <c r="H9" s="2">
        <v>134</v>
      </c>
      <c r="I9" s="2">
        <v>76</v>
      </c>
      <c r="J9" s="2">
        <v>47</v>
      </c>
      <c r="K9" s="2">
        <v>7</v>
      </c>
      <c r="L9" s="16">
        <v>3</v>
      </c>
      <c r="M9" s="2">
        <f t="shared" si="1"/>
        <v>851</v>
      </c>
    </row>
    <row r="10" spans="2:13" ht="14.25">
      <c r="B10" s="8" t="s">
        <v>28</v>
      </c>
      <c r="C10" s="2">
        <v>12</v>
      </c>
      <c r="D10" s="2">
        <v>29</v>
      </c>
      <c r="E10" s="2">
        <v>23</v>
      </c>
      <c r="F10" s="2">
        <v>20</v>
      </c>
      <c r="G10" s="2">
        <v>6</v>
      </c>
      <c r="H10" s="2">
        <v>25</v>
      </c>
      <c r="I10" s="2">
        <v>7</v>
      </c>
      <c r="J10" s="2">
        <v>8</v>
      </c>
      <c r="K10" s="2">
        <v>3</v>
      </c>
      <c r="L10" s="16">
        <v>0</v>
      </c>
      <c r="M10" s="2">
        <f t="shared" si="1"/>
        <v>133</v>
      </c>
    </row>
    <row r="11" spans="2:13" ht="29.25" thickBot="1">
      <c r="B11" s="11" t="s">
        <v>29</v>
      </c>
      <c r="C11" s="9">
        <v>115</v>
      </c>
      <c r="D11" s="9">
        <v>105</v>
      </c>
      <c r="E11" s="9">
        <v>214</v>
      </c>
      <c r="F11" s="9">
        <v>122</v>
      </c>
      <c r="G11" s="9">
        <v>77</v>
      </c>
      <c r="H11" s="9">
        <v>154</v>
      </c>
      <c r="I11" s="9">
        <v>74</v>
      </c>
      <c r="J11" s="9">
        <v>77</v>
      </c>
      <c r="K11" s="9">
        <v>15</v>
      </c>
      <c r="L11" s="19">
        <v>2</v>
      </c>
      <c r="M11" s="2">
        <f t="shared" si="1"/>
        <v>955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 Rutkowski</dc:creator>
  <cp:keywords/>
  <dc:description/>
  <cp:lastModifiedBy>Ewa EP. Pudo</cp:lastModifiedBy>
  <dcterms:created xsi:type="dcterms:W3CDTF">2015-10-25T19:44:21Z</dcterms:created>
  <dcterms:modified xsi:type="dcterms:W3CDTF">2015-10-26T10:33:59Z</dcterms:modified>
  <cp:category/>
  <cp:version/>
  <cp:contentType/>
  <cp:contentStatus/>
</cp:coreProperties>
</file>